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L22" i="1"/>
  <c r="M22" i="1"/>
  <c r="N22" i="1"/>
  <c r="C22" i="1"/>
  <c r="Q21" i="1"/>
  <c r="P21" i="1"/>
  <c r="O21" i="1"/>
  <c r="P17" i="1"/>
  <c r="Q17" i="1"/>
  <c r="O17" i="1"/>
  <c r="P14" i="1"/>
  <c r="Q14" i="1"/>
  <c r="O14" i="1"/>
  <c r="K21" i="1"/>
  <c r="J21" i="1"/>
  <c r="J20" i="1"/>
  <c r="K20" i="1"/>
  <c r="I21" i="1"/>
  <c r="I20" i="1"/>
  <c r="P22" i="1" l="1"/>
  <c r="O22" i="1"/>
  <c r="Q22" i="1"/>
  <c r="K15" i="1"/>
  <c r="K16" i="1"/>
  <c r="K17" i="1"/>
  <c r="K18" i="1"/>
  <c r="K19" i="1"/>
  <c r="K14" i="1"/>
  <c r="J15" i="1"/>
  <c r="J16" i="1"/>
  <c r="J17" i="1"/>
  <c r="J18" i="1"/>
  <c r="J19" i="1"/>
  <c r="J14" i="1"/>
  <c r="I15" i="1"/>
  <c r="I16" i="1"/>
  <c r="I17" i="1"/>
  <c r="I18" i="1"/>
  <c r="I19" i="1"/>
  <c r="I14" i="1"/>
  <c r="K22" i="1" l="1"/>
  <c r="J22" i="1"/>
  <c r="I22" i="1"/>
</calcChain>
</file>

<file path=xl/sharedStrings.xml><?xml version="1.0" encoding="utf-8"?>
<sst xmlns="http://schemas.openxmlformats.org/spreadsheetml/2006/main" count="48" uniqueCount="47">
  <si>
    <t>1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</si>
  <si>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</si>
  <si>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</si>
  <si>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</si>
  <si>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</si>
  <si>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</si>
  <si>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</si>
  <si>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</si>
  <si>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</si>
  <si>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</si>
  <si>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</si>
  <si>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</si>
  <si>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</si>
  <si>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</si>
  <si>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</t>
  </si>
  <si>
    <t>4</t>
  </si>
  <si>
    <t>5</t>
  </si>
  <si>
    <t>Проект бюджета</t>
  </si>
  <si>
    <t>Отклонение</t>
  </si>
  <si>
    <t>Реестр расходных обязательств</t>
  </si>
  <si>
    <t>Мероприятие</t>
  </si>
  <si>
    <t>№ п/п</t>
  </si>
  <si>
    <t>тыс. руб.</t>
  </si>
  <si>
    <t>Размещении в СМИ результатов конкурса на включение в резерв управленческих кадров ДМР</t>
  </si>
  <si>
    <t>Размещении в СМИ информации об объявлении конкурса на включение в резерв управленческих кадров ДМР</t>
  </si>
  <si>
    <t>Организация обучения участников резерва управленческих кадров ДМР</t>
  </si>
  <si>
    <t>Организация обучения участников кадрового резерва для замещения вакантных должностей муниципальной службы</t>
  </si>
  <si>
    <t>Организация обучения муниципальных служащих</t>
  </si>
  <si>
    <t>Проведение диспансеризации муниципальных служащих</t>
  </si>
  <si>
    <t>Выплата пенсий за выслугу лет лицам, замещавшим муниципальные должности муниципальной службы в органах местного самоуправления Добрянского муниципального района</t>
  </si>
  <si>
    <t>Выплата надбавки к стипендии выпускникам школ, обучающихся по целевым контрактам и получающим специальности, необходимые для развития бюджетной сферы Добрянского района</t>
  </si>
  <si>
    <t>Выплата компенсации за аренду жилья специалистам муниципальных учреждений образования</t>
  </si>
  <si>
    <t>Организация и проведение мероприятий: "День учителя" (в том числе церемония поступления на работу нового сотрудника), "Учитель года", "Лучший педагог"</t>
  </si>
  <si>
    <t>МП-12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</si>
  <si>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</si>
  <si>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</si>
  <si>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</si>
  <si>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</si>
  <si>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</si>
  <si>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</si>
  <si>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Выплата единовременного пособия педагогическим работникам, поступившим на работу в образовательные организации в течение трех лет со дня образовательной организации (по очной форме)</t>
  </si>
  <si>
    <t>Выплаты педагогическим работникам муниципальных образовательных учреждений и врачам государственных медицинских учреждений, расположенных на территории Добрянского района, на приобретение и строительство жилья</t>
  </si>
  <si>
    <t>ИТОГО</t>
  </si>
  <si>
    <t>Сравнительный анализ бюджетных ассигнований, предусмотренных Проектом бюджета на 2017-2019 годы, объемов финансирования МП-12 и расходных обязательств в разрезе мероприятий</t>
  </si>
  <si>
    <t>к Заключению КСП ДМР</t>
  </si>
  <si>
    <t>от 21.11.2016 г.</t>
  </si>
  <si>
    <t xml:space="preserve">Приложение 13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</si>
</sst>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5" xfId="0" applyBorder="1" applyAlignment="1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/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4" fontId="0" fillId="0" borderId="0" xfId="0" applyNumberFormat="1"/>
    <xf numFmtId="164" fontId="2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O2" sqref="O2:Q2"/>
    </sheetView>
  </sheetViews>
  <sheetFormatPr defaultRowHeight="15" x14ac:dyDescent="0.25"/>
  <cols>
    <col min="1" max="1" width="7.140625" customWidth="1"/>
    <col min="2" max="2" width="32" customWidth="1"/>
    <col min="3" max="3" width="9.5703125" customWidth="1"/>
    <col min="4" max="4" width="9.28515625" customWidth="1"/>
    <col min="5" max="5" width="9.5703125" customWidth="1"/>
  </cols>
  <sheetData>
    <row r="1" spans="1:17" ht="15.75" customHeight="1" x14ac:dyDescent="0.25">
      <c r="O1" s="40"/>
      <c r="P1" s="41" t="s">
        <v>46</v>
      </c>
      <c r="Q1" s="42"/>
    </row>
    <row r="2" spans="1:17" ht="15.75" x14ac:dyDescent="0.25">
      <c r="O2" s="43" t="s">
        <v>44</v>
      </c>
      <c r="P2" s="43"/>
      <c r="Q2" s="43"/>
    </row>
    <row r="3" spans="1:17" ht="15.75" x14ac:dyDescent="0.25">
      <c r="P3" s="43" t="s">
        <v>45</v>
      </c>
      <c r="Q3" s="43"/>
    </row>
    <row r="4" spans="1:17" ht="18.75" x14ac:dyDescent="0.3">
      <c r="K4" s="38"/>
      <c r="L4" s="39"/>
      <c r="M4" s="39"/>
      <c r="N4" s="39"/>
      <c r="O4" s="39"/>
      <c r="P4" s="39"/>
      <c r="Q4" s="39"/>
    </row>
    <row r="5" spans="1:17" s="5" customFormat="1" ht="42.75" customHeight="1" x14ac:dyDescent="0.3">
      <c r="A5" s="31" t="s">
        <v>43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6" t="s">
        <v>22</v>
      </c>
    </row>
    <row r="7" spans="1:17" ht="34.5" customHeight="1" x14ac:dyDescent="0.25">
      <c r="A7" s="32" t="s">
        <v>21</v>
      </c>
      <c r="B7" s="33" t="s">
        <v>20</v>
      </c>
      <c r="C7" s="34" t="s">
        <v>17</v>
      </c>
      <c r="D7" s="35"/>
      <c r="E7" s="36"/>
      <c r="F7" s="37" t="s">
        <v>33</v>
      </c>
      <c r="G7" s="37"/>
      <c r="H7" s="37"/>
      <c r="I7" s="33" t="s">
        <v>18</v>
      </c>
      <c r="J7" s="33"/>
      <c r="K7" s="33"/>
      <c r="L7" s="32" t="s">
        <v>19</v>
      </c>
      <c r="M7" s="32"/>
      <c r="N7" s="32"/>
      <c r="O7" s="32" t="s">
        <v>18</v>
      </c>
      <c r="P7" s="32"/>
      <c r="Q7" s="32"/>
    </row>
    <row r="8" spans="1:17" s="2" customFormat="1" ht="45" customHeight="1" x14ac:dyDescent="0.25">
      <c r="A8" s="32"/>
      <c r="B8" s="33"/>
      <c r="C8" s="3">
        <v>2017</v>
      </c>
      <c r="D8" s="3">
        <v>2018</v>
      </c>
      <c r="E8" s="3">
        <v>2019</v>
      </c>
      <c r="F8" s="19">
        <v>2017</v>
      </c>
      <c r="G8" s="19">
        <v>2018</v>
      </c>
      <c r="H8" s="19">
        <v>2019</v>
      </c>
      <c r="I8" s="3" t="s">
        <v>34</v>
      </c>
      <c r="J8" s="3" t="s">
        <v>35</v>
      </c>
      <c r="K8" s="3" t="s">
        <v>36</v>
      </c>
      <c r="L8" s="19">
        <v>2017</v>
      </c>
      <c r="M8" s="19">
        <v>2018</v>
      </c>
      <c r="N8" s="19">
        <v>2019</v>
      </c>
      <c r="O8" s="3" t="s">
        <v>37</v>
      </c>
      <c r="P8" s="3" t="s">
        <v>38</v>
      </c>
      <c r="Q8" s="3" t="s">
        <v>39</v>
      </c>
    </row>
    <row r="9" spans="1:17" s="1" customFormat="1" ht="12" x14ac:dyDescent="0.2">
      <c r="A9" s="7" t="s">
        <v>0</v>
      </c>
      <c r="B9" s="8" t="s">
        <v>1</v>
      </c>
      <c r="C9" s="9" t="s">
        <v>14</v>
      </c>
      <c r="D9" s="9" t="s">
        <v>15</v>
      </c>
      <c r="E9" s="9" t="s">
        <v>16</v>
      </c>
      <c r="F9" s="9" t="s">
        <v>2</v>
      </c>
      <c r="G9" s="8" t="s">
        <v>3</v>
      </c>
      <c r="H9" s="8" t="s">
        <v>4</v>
      </c>
      <c r="I9" s="8" t="s">
        <v>5</v>
      </c>
      <c r="J9" s="8" t="s">
        <v>6</v>
      </c>
      <c r="K9" s="8" t="s">
        <v>7</v>
      </c>
      <c r="L9" s="8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7" t="s">
        <v>13</v>
      </c>
    </row>
    <row r="10" spans="1:17" ht="60.75" customHeight="1" x14ac:dyDescent="0.25">
      <c r="A10" s="10">
        <v>1</v>
      </c>
      <c r="B10" s="18" t="s">
        <v>24</v>
      </c>
      <c r="C10" s="27">
        <v>3.9</v>
      </c>
      <c r="D10" s="27">
        <v>3.9</v>
      </c>
      <c r="E10" s="27">
        <v>3.9</v>
      </c>
      <c r="F10" s="21">
        <v>25.4</v>
      </c>
      <c r="G10" s="21">
        <v>25.4</v>
      </c>
      <c r="H10" s="21">
        <v>25.4</v>
      </c>
      <c r="I10" s="29">
        <v>-25.4</v>
      </c>
      <c r="J10" s="29">
        <v>-25.4</v>
      </c>
      <c r="K10" s="29">
        <v>-25.4</v>
      </c>
      <c r="L10" s="24">
        <v>29.3</v>
      </c>
      <c r="M10" s="24">
        <v>29.3</v>
      </c>
      <c r="N10" s="24">
        <v>29.3</v>
      </c>
      <c r="O10" s="15">
        <v>0</v>
      </c>
      <c r="P10" s="15">
        <v>0</v>
      </c>
      <c r="Q10" s="15">
        <v>0</v>
      </c>
    </row>
    <row r="11" spans="1:17" ht="62.25" customHeight="1" x14ac:dyDescent="0.25">
      <c r="A11" s="11">
        <v>2</v>
      </c>
      <c r="B11" s="6" t="s">
        <v>23</v>
      </c>
      <c r="C11" s="28"/>
      <c r="D11" s="28"/>
      <c r="E11" s="28"/>
      <c r="F11" s="21">
        <v>3.9</v>
      </c>
      <c r="G11" s="21">
        <v>3.9</v>
      </c>
      <c r="H11" s="21">
        <v>3.9</v>
      </c>
      <c r="I11" s="30"/>
      <c r="J11" s="30"/>
      <c r="K11" s="30"/>
      <c r="L11" s="25"/>
      <c r="M11" s="25"/>
      <c r="N11" s="25"/>
      <c r="O11" s="15">
        <v>0</v>
      </c>
      <c r="P11" s="15">
        <v>0</v>
      </c>
      <c r="Q11" s="15">
        <v>0</v>
      </c>
    </row>
    <row r="12" spans="1:17" ht="45" x14ac:dyDescent="0.25">
      <c r="A12" s="10">
        <v>3</v>
      </c>
      <c r="B12" s="6" t="s">
        <v>25</v>
      </c>
      <c r="C12" s="27">
        <v>25.4</v>
      </c>
      <c r="D12" s="27">
        <v>25.4</v>
      </c>
      <c r="E12" s="27">
        <v>25.4</v>
      </c>
      <c r="F12" s="21">
        <v>0</v>
      </c>
      <c r="G12" s="21">
        <v>0</v>
      </c>
      <c r="H12" s="21">
        <v>0</v>
      </c>
      <c r="I12" s="29">
        <v>25.4</v>
      </c>
      <c r="J12" s="29">
        <v>25.4</v>
      </c>
      <c r="K12" s="29">
        <v>25.4</v>
      </c>
      <c r="L12" s="25"/>
      <c r="M12" s="25"/>
      <c r="N12" s="25"/>
      <c r="O12" s="15">
        <v>0</v>
      </c>
      <c r="P12" s="15">
        <v>0</v>
      </c>
      <c r="Q12" s="15">
        <v>0</v>
      </c>
    </row>
    <row r="13" spans="1:17" ht="60" customHeight="1" x14ac:dyDescent="0.25">
      <c r="A13" s="11">
        <v>4</v>
      </c>
      <c r="B13" s="6" t="s">
        <v>26</v>
      </c>
      <c r="C13" s="26"/>
      <c r="D13" s="26"/>
      <c r="E13" s="26"/>
      <c r="F13" s="15">
        <v>0</v>
      </c>
      <c r="G13" s="15">
        <v>0</v>
      </c>
      <c r="H13" s="15">
        <v>0</v>
      </c>
      <c r="I13" s="30"/>
      <c r="J13" s="30"/>
      <c r="K13" s="30"/>
      <c r="L13" s="26"/>
      <c r="M13" s="26"/>
      <c r="N13" s="26"/>
      <c r="O13" s="15">
        <v>0</v>
      </c>
      <c r="P13" s="15">
        <v>0</v>
      </c>
      <c r="Q13" s="15">
        <v>0</v>
      </c>
    </row>
    <row r="14" spans="1:17" ht="30" x14ac:dyDescent="0.25">
      <c r="A14" s="10">
        <v>5</v>
      </c>
      <c r="B14" s="17" t="s">
        <v>27</v>
      </c>
      <c r="C14" s="13">
        <v>121.5</v>
      </c>
      <c r="D14" s="13">
        <v>121.5</v>
      </c>
      <c r="E14" s="13">
        <v>121.5</v>
      </c>
      <c r="F14" s="13">
        <v>121.5</v>
      </c>
      <c r="G14" s="13">
        <v>121.5</v>
      </c>
      <c r="H14" s="13">
        <v>121.5</v>
      </c>
      <c r="I14" s="13">
        <f>C14-F14</f>
        <v>0</v>
      </c>
      <c r="J14" s="13">
        <f>D14-G14</f>
        <v>0</v>
      </c>
      <c r="K14" s="13">
        <f>E14-H14</f>
        <v>0</v>
      </c>
      <c r="L14" s="13">
        <v>121.5</v>
      </c>
      <c r="M14" s="13">
        <v>121.5</v>
      </c>
      <c r="N14" s="13">
        <v>121.5</v>
      </c>
      <c r="O14" s="13">
        <f>C14-L14</f>
        <v>0</v>
      </c>
      <c r="P14" s="13">
        <f t="shared" ref="P14:P21" si="0">D14-M14</f>
        <v>0</v>
      </c>
      <c r="Q14" s="13">
        <f t="shared" ref="Q14:Q21" si="1">E14-N14</f>
        <v>0</v>
      </c>
    </row>
    <row r="15" spans="1:17" ht="30" x14ac:dyDescent="0.25">
      <c r="A15" s="11">
        <v>6</v>
      </c>
      <c r="B15" s="6" t="s">
        <v>28</v>
      </c>
      <c r="C15" s="14">
        <v>246.1</v>
      </c>
      <c r="D15" s="14">
        <v>246.1</v>
      </c>
      <c r="E15" s="14">
        <v>246.1</v>
      </c>
      <c r="F15" s="14">
        <v>246.1</v>
      </c>
      <c r="G15" s="14">
        <v>246.1</v>
      </c>
      <c r="H15" s="14">
        <v>246.1</v>
      </c>
      <c r="I15" s="13">
        <f t="shared" ref="I15:I21" si="2">C15-F15</f>
        <v>0</v>
      </c>
      <c r="J15" s="13">
        <f t="shared" ref="J15:J21" si="3">D15-G15</f>
        <v>0</v>
      </c>
      <c r="K15" s="13">
        <f t="shared" ref="K15:K21" si="4">E15-H15</f>
        <v>0</v>
      </c>
      <c r="L15" s="27">
        <v>5305.6</v>
      </c>
      <c r="M15" s="27">
        <v>5499.1</v>
      </c>
      <c r="N15" s="27">
        <v>5820.9</v>
      </c>
      <c r="O15" s="13">
        <v>0</v>
      </c>
      <c r="P15" s="13">
        <v>0</v>
      </c>
      <c r="Q15" s="13">
        <v>0</v>
      </c>
    </row>
    <row r="16" spans="1:17" ht="105" x14ac:dyDescent="0.25">
      <c r="A16" s="10">
        <v>7</v>
      </c>
      <c r="B16" s="6" t="s">
        <v>29</v>
      </c>
      <c r="C16" s="13">
        <v>5059.5</v>
      </c>
      <c r="D16" s="13">
        <v>5253</v>
      </c>
      <c r="E16" s="13">
        <v>5574.8</v>
      </c>
      <c r="F16" s="13">
        <v>5057.3999999999996</v>
      </c>
      <c r="G16" s="13">
        <v>5306.9</v>
      </c>
      <c r="H16" s="13">
        <v>5574.8</v>
      </c>
      <c r="I16" s="13">
        <f t="shared" si="2"/>
        <v>2.1000000000003638</v>
      </c>
      <c r="J16" s="13">
        <f t="shared" si="3"/>
        <v>-53.899999999999636</v>
      </c>
      <c r="K16" s="13">
        <f t="shared" si="4"/>
        <v>0</v>
      </c>
      <c r="L16" s="26"/>
      <c r="M16" s="26"/>
      <c r="N16" s="26"/>
      <c r="O16" s="13">
        <v>0</v>
      </c>
      <c r="P16" s="13">
        <v>0</v>
      </c>
      <c r="Q16" s="13">
        <v>0</v>
      </c>
    </row>
    <row r="17" spans="1:17" ht="105" x14ac:dyDescent="0.25">
      <c r="A17" s="11">
        <v>8</v>
      </c>
      <c r="B17" s="6" t="s">
        <v>30</v>
      </c>
      <c r="C17" s="13">
        <v>360</v>
      </c>
      <c r="D17" s="13">
        <v>360</v>
      </c>
      <c r="E17" s="13">
        <v>360</v>
      </c>
      <c r="F17" s="13">
        <v>180</v>
      </c>
      <c r="G17" s="13">
        <v>180</v>
      </c>
      <c r="H17" s="13">
        <v>180</v>
      </c>
      <c r="I17" s="13">
        <f t="shared" si="2"/>
        <v>180</v>
      </c>
      <c r="J17" s="13">
        <f t="shared" si="3"/>
        <v>180</v>
      </c>
      <c r="K17" s="13">
        <f t="shared" si="4"/>
        <v>180</v>
      </c>
      <c r="L17" s="13">
        <v>360</v>
      </c>
      <c r="M17" s="13">
        <v>360</v>
      </c>
      <c r="N17" s="13">
        <v>360</v>
      </c>
      <c r="O17" s="13">
        <f>C17-L17</f>
        <v>0</v>
      </c>
      <c r="P17" s="13">
        <f t="shared" si="0"/>
        <v>0</v>
      </c>
      <c r="Q17" s="13">
        <f t="shared" si="1"/>
        <v>0</v>
      </c>
    </row>
    <row r="18" spans="1:17" ht="60" x14ac:dyDescent="0.25">
      <c r="A18" s="10">
        <v>9</v>
      </c>
      <c r="B18" s="17" t="s">
        <v>31</v>
      </c>
      <c r="C18" s="15">
        <v>180</v>
      </c>
      <c r="D18" s="15">
        <v>180</v>
      </c>
      <c r="E18" s="15">
        <v>180</v>
      </c>
      <c r="F18" s="15">
        <v>180</v>
      </c>
      <c r="G18" s="15">
        <v>180</v>
      </c>
      <c r="H18" s="15">
        <v>180</v>
      </c>
      <c r="I18" s="15">
        <f t="shared" si="2"/>
        <v>0</v>
      </c>
      <c r="J18" s="15">
        <f t="shared" si="3"/>
        <v>0</v>
      </c>
      <c r="K18" s="15">
        <f t="shared" si="4"/>
        <v>0</v>
      </c>
      <c r="L18" s="29">
        <v>829</v>
      </c>
      <c r="M18" s="29">
        <v>779</v>
      </c>
      <c r="N18" s="29">
        <v>779</v>
      </c>
      <c r="O18" s="13">
        <v>0</v>
      </c>
      <c r="P18" s="13">
        <v>0</v>
      </c>
      <c r="Q18" s="13">
        <v>0</v>
      </c>
    </row>
    <row r="19" spans="1:17" ht="90" x14ac:dyDescent="0.25">
      <c r="A19" s="11">
        <v>10</v>
      </c>
      <c r="B19" s="6" t="s">
        <v>32</v>
      </c>
      <c r="C19" s="13">
        <v>549</v>
      </c>
      <c r="D19" s="13">
        <v>549</v>
      </c>
      <c r="E19" s="13">
        <v>549</v>
      </c>
      <c r="F19" s="13">
        <v>549</v>
      </c>
      <c r="G19" s="13">
        <v>549</v>
      </c>
      <c r="H19" s="13">
        <v>549</v>
      </c>
      <c r="I19" s="13">
        <f t="shared" si="2"/>
        <v>0</v>
      </c>
      <c r="J19" s="13">
        <f t="shared" si="3"/>
        <v>0</v>
      </c>
      <c r="K19" s="13">
        <f t="shared" si="4"/>
        <v>0</v>
      </c>
      <c r="L19" s="25"/>
      <c r="M19" s="25"/>
      <c r="N19" s="25"/>
      <c r="O19" s="13">
        <v>0</v>
      </c>
      <c r="P19" s="13">
        <v>0</v>
      </c>
      <c r="Q19" s="13">
        <v>0</v>
      </c>
    </row>
    <row r="20" spans="1:17" ht="105" x14ac:dyDescent="0.25">
      <c r="A20" s="22">
        <v>11</v>
      </c>
      <c r="B20" s="20" t="s">
        <v>40</v>
      </c>
      <c r="C20" s="15">
        <v>100</v>
      </c>
      <c r="D20" s="15">
        <v>50</v>
      </c>
      <c r="E20" s="15">
        <v>50</v>
      </c>
      <c r="F20" s="15">
        <v>0</v>
      </c>
      <c r="G20" s="15">
        <v>0</v>
      </c>
      <c r="H20" s="15">
        <v>0</v>
      </c>
      <c r="I20" s="15">
        <f t="shared" si="2"/>
        <v>100</v>
      </c>
      <c r="J20" s="15">
        <f t="shared" si="3"/>
        <v>50</v>
      </c>
      <c r="K20" s="15">
        <f t="shared" si="4"/>
        <v>50</v>
      </c>
      <c r="L20" s="26"/>
      <c r="M20" s="26"/>
      <c r="N20" s="26"/>
      <c r="O20" s="13">
        <v>0</v>
      </c>
      <c r="P20" s="13">
        <v>0</v>
      </c>
      <c r="Q20" s="13">
        <v>0</v>
      </c>
    </row>
    <row r="21" spans="1:17" ht="135" x14ac:dyDescent="0.25">
      <c r="A21" s="11">
        <v>12</v>
      </c>
      <c r="B21" s="20" t="s">
        <v>41</v>
      </c>
      <c r="C21" s="15">
        <v>4345</v>
      </c>
      <c r="D21" s="15">
        <v>0</v>
      </c>
      <c r="E21" s="15">
        <v>0</v>
      </c>
      <c r="F21" s="15">
        <v>1600</v>
      </c>
      <c r="G21" s="15">
        <v>0</v>
      </c>
      <c r="H21" s="15">
        <v>0</v>
      </c>
      <c r="I21" s="13">
        <f t="shared" si="2"/>
        <v>2745</v>
      </c>
      <c r="J21" s="13">
        <f t="shared" si="3"/>
        <v>0</v>
      </c>
      <c r="K21" s="13">
        <f t="shared" si="4"/>
        <v>0</v>
      </c>
      <c r="L21" s="15">
        <v>4345</v>
      </c>
      <c r="M21" s="15">
        <v>0</v>
      </c>
      <c r="N21" s="15">
        <v>0</v>
      </c>
      <c r="O21" s="13">
        <f>C21-L21</f>
        <v>0</v>
      </c>
      <c r="P21" s="13">
        <f t="shared" si="0"/>
        <v>0</v>
      </c>
      <c r="Q21" s="13">
        <f t="shared" si="1"/>
        <v>0</v>
      </c>
    </row>
    <row r="22" spans="1:17" x14ac:dyDescent="0.25">
      <c r="A22" s="12"/>
      <c r="B22" s="12" t="s">
        <v>42</v>
      </c>
      <c r="C22" s="13">
        <f>SUM(C10:C21)</f>
        <v>10990.4</v>
      </c>
      <c r="D22" s="13">
        <f t="shared" ref="D22:Q22" si="5">SUM(D10:D21)</f>
        <v>6788.9</v>
      </c>
      <c r="E22" s="13">
        <f t="shared" si="5"/>
        <v>7110.7</v>
      </c>
      <c r="F22" s="13">
        <f t="shared" si="5"/>
        <v>7963.2999999999993</v>
      </c>
      <c r="G22" s="13">
        <f t="shared" si="5"/>
        <v>6612.7999999999993</v>
      </c>
      <c r="H22" s="13">
        <f t="shared" si="5"/>
        <v>6880.7</v>
      </c>
      <c r="I22" s="13">
        <f t="shared" si="5"/>
        <v>3027.1000000000004</v>
      </c>
      <c r="J22" s="13">
        <f t="shared" si="5"/>
        <v>176.10000000000036</v>
      </c>
      <c r="K22" s="13">
        <f t="shared" si="5"/>
        <v>230</v>
      </c>
      <c r="L22" s="13">
        <f t="shared" si="5"/>
        <v>10990.400000000001</v>
      </c>
      <c r="M22" s="13">
        <f t="shared" si="5"/>
        <v>6788.9000000000005</v>
      </c>
      <c r="N22" s="13">
        <f t="shared" si="5"/>
        <v>7110.7</v>
      </c>
      <c r="O22" s="13">
        <f t="shared" si="5"/>
        <v>0</v>
      </c>
      <c r="P22" s="13">
        <f t="shared" si="5"/>
        <v>0</v>
      </c>
      <c r="Q22" s="13">
        <f t="shared" si="5"/>
        <v>0</v>
      </c>
    </row>
    <row r="24" spans="1:17" x14ac:dyDescent="0.25">
      <c r="I24" s="23"/>
      <c r="J24" s="23"/>
      <c r="K24" s="23"/>
    </row>
  </sheetData>
  <mergeCells count="33">
    <mergeCell ref="P1:Q1"/>
    <mergeCell ref="O2:Q2"/>
    <mergeCell ref="P3:Q3"/>
    <mergeCell ref="K4:Q4"/>
    <mergeCell ref="L15:L16"/>
    <mergeCell ref="M15:M16"/>
    <mergeCell ref="N15:N16"/>
    <mergeCell ref="L18:L20"/>
    <mergeCell ref="M18:M20"/>
    <mergeCell ref="N18:N20"/>
    <mergeCell ref="A5:Q5"/>
    <mergeCell ref="O7:Q7"/>
    <mergeCell ref="B7:B8"/>
    <mergeCell ref="A7:A8"/>
    <mergeCell ref="C7:E7"/>
    <mergeCell ref="F7:H7"/>
    <mergeCell ref="I7:K7"/>
    <mergeCell ref="L7:N7"/>
    <mergeCell ref="L10:L13"/>
    <mergeCell ref="M10:M13"/>
    <mergeCell ref="N10:N13"/>
    <mergeCell ref="C10:C11"/>
    <mergeCell ref="C12:C13"/>
    <mergeCell ref="I10:I11"/>
    <mergeCell ref="I12:I13"/>
    <mergeCell ref="D10:D11"/>
    <mergeCell ref="E10:E11"/>
    <mergeCell ref="D12:D13"/>
    <mergeCell ref="E12:E13"/>
    <mergeCell ref="J10:J11"/>
    <mergeCell ref="K10:K11"/>
    <mergeCell ref="J12:J13"/>
    <mergeCell ref="K12:K13"/>
  </mergeCells>
  <pageMargins left="0.70866141732283472" right="0" top="0" bottom="0" header="0.31496062992125984" footer="0.31496062992125984"/>
  <pageSetup paperSize="9" scale="7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2016-11-22T06:52:17Z</dcterms:modified>
</cp:coreProperties>
</file>