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21" i="1" l="1"/>
  <c r="N21" i="1"/>
  <c r="D21" i="1"/>
  <c r="E21" i="1"/>
  <c r="F21" i="1"/>
  <c r="G21" i="1"/>
  <c r="H21" i="1"/>
  <c r="P11" i="1" l="1"/>
  <c r="Q11" i="1"/>
  <c r="O11" i="1"/>
  <c r="J11" i="1"/>
  <c r="K11" i="1"/>
  <c r="I11" i="1"/>
  <c r="I16" i="1" l="1"/>
  <c r="I20" i="1"/>
  <c r="J20" i="1"/>
  <c r="K20" i="1"/>
  <c r="K16" i="1"/>
  <c r="J16" i="1"/>
  <c r="K12" i="1"/>
  <c r="J12" i="1"/>
  <c r="I12" i="1"/>
  <c r="I13" i="1"/>
  <c r="I14" i="1"/>
  <c r="I15" i="1"/>
  <c r="I17" i="1"/>
  <c r="I18" i="1"/>
  <c r="I19" i="1"/>
  <c r="L21" i="1"/>
  <c r="C21" i="1"/>
  <c r="J21" i="1" l="1"/>
  <c r="P21" i="1"/>
  <c r="I21" i="1"/>
  <c r="K21" i="1"/>
  <c r="Q21" i="1"/>
  <c r="O21" i="1"/>
</calcChain>
</file>

<file path=xl/sharedStrings.xml><?xml version="1.0" encoding="utf-8"?>
<sst xmlns="http://schemas.openxmlformats.org/spreadsheetml/2006/main" count="56" uniqueCount="45">
  <si>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</si>
  <si>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</si>
  <si>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</si>
  <si>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</si>
  <si>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</si>
  <si>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</si>
  <si>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</si>
  <si>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</si>
  <si>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</si>
  <si>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</si>
  <si>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</si>
  <si>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</si>
  <si>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</si>
  <si>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</si>
  <si>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</si>
  <si>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</si>
  <si>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</si>
  <si>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Проведение мероприятий, посвященных календарным и юбилейным датам</t>
  </si>
  <si>
    <t>Проведение мероприятий, направленных на формирование имиджа профессии</t>
  </si>
  <si>
    <t>Проведение районных фестивалей, конкурсов, выставок, мероприятий</t>
  </si>
  <si>
    <t>Проведение межпоселенческих мероприятий в сфере  культуры и досуга</t>
  </si>
  <si>
    <t>Субсидия социально-ориентированным некоммерческим организациям и иным некоммерческим организациям</t>
  </si>
  <si>
    <t>№ п/п</t>
  </si>
  <si>
    <t>Мероприятие</t>
  </si>
  <si>
    <t>Проект бюджета</t>
  </si>
  <si>
    <t>Отклонение</t>
  </si>
  <si>
    <t>Реестр расходных обязательств</t>
  </si>
  <si>
    <t>МП-2</t>
  </si>
  <si>
    <t>ИТОГО</t>
  </si>
  <si>
    <t>Оказание показа концертов и концертных программ</t>
  </si>
  <si>
    <t>Содержание муниципальных органов Добрянского муниципального района</t>
  </si>
  <si>
    <t>Проведение ежегодного районного конкурса "Лучший специалист культуры Добрянского муниципального района"</t>
  </si>
  <si>
    <t>Участие творческих коллективов района в краевых и территориальных праздниках, фестивалях, ярмарках, форумах и других акциях</t>
  </si>
  <si>
    <t>тыс. руб.</t>
  </si>
  <si>
    <t>Конкурс социокультурных инициатив  и проектов среди некоммерческих организаций Добрянского муниципального района</t>
  </si>
  <si>
    <t>Сравнительный анализ бюджетных ассигнований, предусмотренных проектом бюджета на 2017 - 2019 годы, объема финансирования МП-2 и расходных обязательств в разрезе мероприятий</t>
  </si>
  <si>
    <t>2017   (гр.3-гр.6)</t>
  </si>
  <si>
    <t>2018  (гр.4-гр.7)</t>
  </si>
  <si>
    <t>2019   (гр.5-гр.8)</t>
  </si>
  <si>
    <t>2017   (гр.3-гр.12)</t>
  </si>
  <si>
    <t>2018  (гр.4-гр.13)</t>
  </si>
  <si>
    <t>2019   (гр.5-гр.14)</t>
  </si>
  <si>
    <t>к Заключению КСП ДМР</t>
  </si>
  <si>
    <t xml:space="preserve">Приложение 3     </t>
  </si>
  <si>
    <t>от 21.11.2016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</si>
</sst>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6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abSelected="1" zoomScale="85" zoomScaleNormal="85" workbookViewId="0">
      <selection activeCell="A4" sqref="A4:XFD4"/>
    </sheetView>
  </sheetViews>
  <sheetFormatPr defaultRowHeight="15" x14ac:dyDescent="0.25"/>
  <cols>
    <col min="1" max="1" width="4" customWidth="1"/>
    <col min="2" max="2" width="22.85546875" customWidth="1"/>
  </cols>
  <sheetData>
    <row r="1" spans="1:17" ht="15.75" customHeight="1" x14ac:dyDescent="0.25">
      <c r="O1" s="30"/>
      <c r="P1" s="31" t="s">
        <v>43</v>
      </c>
      <c r="Q1" s="32"/>
    </row>
    <row r="2" spans="1:17" ht="15.75" x14ac:dyDescent="0.25">
      <c r="O2" s="33" t="s">
        <v>42</v>
      </c>
      <c r="P2" s="33"/>
      <c r="Q2" s="33"/>
    </row>
    <row r="3" spans="1:17" ht="15.75" x14ac:dyDescent="0.25">
      <c r="P3" s="33" t="s">
        <v>44</v>
      </c>
      <c r="Q3" s="33"/>
    </row>
    <row r="5" spans="1:17" ht="34.5" customHeight="1" x14ac:dyDescent="0.25">
      <c r="A5" s="18" t="s">
        <v>35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2" customFormat="1" ht="18.75" customHeight="1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s="1" customForma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 s="14" t="s">
        <v>33</v>
      </c>
    </row>
    <row r="8" spans="1:17" ht="42" customHeight="1" x14ac:dyDescent="0.25">
      <c r="A8" s="19" t="s">
        <v>22</v>
      </c>
      <c r="B8" s="20" t="s">
        <v>23</v>
      </c>
      <c r="C8" s="21" t="s">
        <v>24</v>
      </c>
      <c r="D8" s="22"/>
      <c r="E8" s="23"/>
      <c r="F8" s="24" t="s">
        <v>27</v>
      </c>
      <c r="G8" s="24"/>
      <c r="H8" s="24"/>
      <c r="I8" s="20" t="s">
        <v>25</v>
      </c>
      <c r="J8" s="20"/>
      <c r="K8" s="20"/>
      <c r="L8" s="19" t="s">
        <v>26</v>
      </c>
      <c r="M8" s="19"/>
      <c r="N8" s="19"/>
      <c r="O8" s="19" t="s">
        <v>25</v>
      </c>
      <c r="P8" s="19"/>
      <c r="Q8" s="19"/>
    </row>
    <row r="9" spans="1:17" ht="45" x14ac:dyDescent="0.25">
      <c r="A9" s="19"/>
      <c r="B9" s="20"/>
      <c r="C9" s="6">
        <v>2017</v>
      </c>
      <c r="D9" s="6">
        <v>2018</v>
      </c>
      <c r="E9" s="6">
        <v>2019</v>
      </c>
      <c r="F9" s="6">
        <v>2017</v>
      </c>
      <c r="G9" s="6">
        <v>2018</v>
      </c>
      <c r="H9" s="6">
        <v>2019</v>
      </c>
      <c r="I9" s="6" t="s">
        <v>36</v>
      </c>
      <c r="J9" s="6" t="s">
        <v>37</v>
      </c>
      <c r="K9" s="6" t="s">
        <v>38</v>
      </c>
      <c r="L9" s="6">
        <v>2017</v>
      </c>
      <c r="M9" s="6">
        <v>2018</v>
      </c>
      <c r="N9" s="6">
        <v>2019</v>
      </c>
      <c r="O9" s="6" t="s">
        <v>39</v>
      </c>
      <c r="P9" s="6" t="s">
        <v>40</v>
      </c>
      <c r="Q9" s="6" t="s">
        <v>41</v>
      </c>
    </row>
    <row r="10" spans="1:17" x14ac:dyDescent="0.25">
      <c r="A10" s="17" t="s">
        <v>0</v>
      </c>
      <c r="B10" s="17" t="s">
        <v>1</v>
      </c>
      <c r="C10" s="17" t="s">
        <v>2</v>
      </c>
      <c r="D10" s="17" t="s">
        <v>3</v>
      </c>
      <c r="E10" s="17" t="s">
        <v>4</v>
      </c>
      <c r="F10" s="17" t="s">
        <v>5</v>
      </c>
      <c r="G10" s="17" t="s">
        <v>6</v>
      </c>
      <c r="H10" s="17" t="s">
        <v>7</v>
      </c>
      <c r="I10" s="17" t="s">
        <v>8</v>
      </c>
      <c r="J10" s="17" t="s">
        <v>9</v>
      </c>
      <c r="K10" s="17" t="s">
        <v>10</v>
      </c>
      <c r="L10" s="17" t="s">
        <v>11</v>
      </c>
      <c r="M10" s="17" t="s">
        <v>12</v>
      </c>
      <c r="N10" s="17" t="s">
        <v>13</v>
      </c>
      <c r="O10" s="17" t="s">
        <v>14</v>
      </c>
      <c r="P10" s="17" t="s">
        <v>15</v>
      </c>
      <c r="Q10" s="17" t="s">
        <v>16</v>
      </c>
    </row>
    <row r="11" spans="1:17" ht="60" x14ac:dyDescent="0.25">
      <c r="A11" s="16" t="s">
        <v>0</v>
      </c>
      <c r="B11" s="15" t="s">
        <v>30</v>
      </c>
      <c r="C11" s="12">
        <v>5115.1000000000004</v>
      </c>
      <c r="D11" s="13">
        <v>5097.3</v>
      </c>
      <c r="E11" s="13">
        <v>5097.3</v>
      </c>
      <c r="F11" s="13">
        <v>4296.8</v>
      </c>
      <c r="G11" s="13">
        <v>4279</v>
      </c>
      <c r="H11" s="13">
        <v>4279</v>
      </c>
      <c r="I11" s="7">
        <f t="shared" ref="I11:I21" si="0">C11-F11</f>
        <v>818.30000000000018</v>
      </c>
      <c r="J11" s="7">
        <f t="shared" ref="J11" si="1">D11-G11</f>
        <v>818.30000000000018</v>
      </c>
      <c r="K11" s="7">
        <f t="shared" ref="K11" si="2">E11-H11</f>
        <v>818.30000000000018</v>
      </c>
      <c r="L11" s="12">
        <v>5115.1000000000004</v>
      </c>
      <c r="M11" s="7">
        <v>5097.3</v>
      </c>
      <c r="N11" s="7">
        <v>5097.3</v>
      </c>
      <c r="O11" s="7">
        <f t="shared" ref="O11:O21" si="3">C11-L11</f>
        <v>0</v>
      </c>
      <c r="P11" s="7">
        <f t="shared" ref="P11" si="4">D11-M11</f>
        <v>0</v>
      </c>
      <c r="Q11" s="7">
        <f t="shared" ref="Q11" si="5">E11-N11</f>
        <v>0</v>
      </c>
    </row>
    <row r="12" spans="1:17" ht="45" x14ac:dyDescent="0.25">
      <c r="A12" s="16" t="s">
        <v>1</v>
      </c>
      <c r="B12" s="9" t="s">
        <v>29</v>
      </c>
      <c r="C12" s="12">
        <v>8032.7</v>
      </c>
      <c r="D12" s="13">
        <v>8032.7</v>
      </c>
      <c r="E12" s="13">
        <v>8032.7</v>
      </c>
      <c r="F12" s="13">
        <v>8032.7</v>
      </c>
      <c r="G12" s="13">
        <v>8032.7</v>
      </c>
      <c r="H12" s="13">
        <v>8032.7</v>
      </c>
      <c r="I12" s="7">
        <f t="shared" si="0"/>
        <v>0</v>
      </c>
      <c r="J12" s="7">
        <f t="shared" ref="J12:J21" si="6">D12-G12</f>
        <v>0</v>
      </c>
      <c r="K12" s="7">
        <f t="shared" ref="K12:K21" si="7">E12-H12</f>
        <v>0</v>
      </c>
      <c r="L12" s="28">
        <v>9092.7000000000007</v>
      </c>
      <c r="M12" s="29">
        <v>8512.7000000000007</v>
      </c>
      <c r="N12" s="29">
        <v>8512.7000000000007</v>
      </c>
      <c r="O12" s="25">
        <v>0</v>
      </c>
      <c r="P12" s="25">
        <v>0</v>
      </c>
      <c r="Q12" s="25">
        <v>0</v>
      </c>
    </row>
    <row r="13" spans="1:17" ht="75" x14ac:dyDescent="0.25">
      <c r="A13" s="16" t="s">
        <v>2</v>
      </c>
      <c r="B13" s="8" t="s">
        <v>17</v>
      </c>
      <c r="C13" s="7">
        <v>330</v>
      </c>
      <c r="D13" s="7">
        <v>100</v>
      </c>
      <c r="E13" s="7">
        <v>100</v>
      </c>
      <c r="F13" s="7">
        <v>330</v>
      </c>
      <c r="G13" s="7">
        <v>330</v>
      </c>
      <c r="H13" s="7">
        <v>330</v>
      </c>
      <c r="I13" s="7">
        <f t="shared" si="0"/>
        <v>0</v>
      </c>
      <c r="J13" s="7">
        <v>-230</v>
      </c>
      <c r="K13" s="7">
        <v>-230</v>
      </c>
      <c r="L13" s="26"/>
      <c r="M13" s="26"/>
      <c r="N13" s="26"/>
      <c r="O13" s="26"/>
      <c r="P13" s="26"/>
      <c r="Q13" s="26"/>
    </row>
    <row r="14" spans="1:17" ht="75" x14ac:dyDescent="0.25">
      <c r="A14" s="16" t="s">
        <v>3</v>
      </c>
      <c r="B14" s="8" t="s">
        <v>18</v>
      </c>
      <c r="C14" s="7">
        <v>50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f t="shared" si="0"/>
        <v>0</v>
      </c>
      <c r="J14" s="7">
        <v>0</v>
      </c>
      <c r="K14" s="7">
        <v>0</v>
      </c>
      <c r="L14" s="26"/>
      <c r="M14" s="26"/>
      <c r="N14" s="26"/>
      <c r="O14" s="26"/>
      <c r="P14" s="26"/>
      <c r="Q14" s="26"/>
    </row>
    <row r="15" spans="1:17" ht="45" x14ac:dyDescent="0.25">
      <c r="A15" s="16" t="s">
        <v>4</v>
      </c>
      <c r="B15" s="8" t="s">
        <v>19</v>
      </c>
      <c r="C15" s="7">
        <v>150</v>
      </c>
      <c r="D15" s="7">
        <v>100</v>
      </c>
      <c r="E15" s="7">
        <v>100</v>
      </c>
      <c r="F15" s="7">
        <v>150</v>
      </c>
      <c r="G15" s="7">
        <v>150</v>
      </c>
      <c r="H15" s="7">
        <v>150</v>
      </c>
      <c r="I15" s="7">
        <f t="shared" si="0"/>
        <v>0</v>
      </c>
      <c r="J15" s="7">
        <v>-50</v>
      </c>
      <c r="K15" s="7">
        <v>-50</v>
      </c>
      <c r="L15" s="26"/>
      <c r="M15" s="26"/>
      <c r="N15" s="26"/>
      <c r="O15" s="26"/>
      <c r="P15" s="26"/>
      <c r="Q15" s="26"/>
    </row>
    <row r="16" spans="1:17" ht="96.75" customHeight="1" x14ac:dyDescent="0.25">
      <c r="A16" s="16" t="s">
        <v>5</v>
      </c>
      <c r="B16" s="8" t="s">
        <v>31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f>-F16</f>
        <v>0</v>
      </c>
      <c r="J16" s="7">
        <f t="shared" ref="J16:J20" si="8">-G16</f>
        <v>0</v>
      </c>
      <c r="K16" s="7">
        <f t="shared" ref="K16:K20" si="9">-H16</f>
        <v>0</v>
      </c>
      <c r="L16" s="26"/>
      <c r="M16" s="26"/>
      <c r="N16" s="26"/>
      <c r="O16" s="26"/>
      <c r="P16" s="26"/>
      <c r="Q16" s="26"/>
    </row>
    <row r="17" spans="1:17" ht="108.75" customHeight="1" x14ac:dyDescent="0.25">
      <c r="A17" s="16" t="s">
        <v>6</v>
      </c>
      <c r="B17" s="8" t="s">
        <v>32</v>
      </c>
      <c r="C17" s="7">
        <v>50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f t="shared" si="0"/>
        <v>0</v>
      </c>
      <c r="J17" s="7">
        <v>0</v>
      </c>
      <c r="K17" s="7">
        <v>0</v>
      </c>
      <c r="L17" s="26"/>
      <c r="M17" s="26"/>
      <c r="N17" s="26"/>
      <c r="O17" s="26"/>
      <c r="P17" s="26"/>
      <c r="Q17" s="26"/>
    </row>
    <row r="18" spans="1:17" ht="60" x14ac:dyDescent="0.25">
      <c r="A18" s="16" t="s">
        <v>7</v>
      </c>
      <c r="B18" s="8" t="s">
        <v>20</v>
      </c>
      <c r="C18" s="7">
        <v>80</v>
      </c>
      <c r="D18" s="7">
        <v>80</v>
      </c>
      <c r="E18" s="7">
        <v>80</v>
      </c>
      <c r="F18" s="7">
        <v>80</v>
      </c>
      <c r="G18" s="7">
        <v>80</v>
      </c>
      <c r="H18" s="7">
        <v>80</v>
      </c>
      <c r="I18" s="7">
        <f t="shared" si="0"/>
        <v>0</v>
      </c>
      <c r="J18" s="7">
        <v>0</v>
      </c>
      <c r="K18" s="7">
        <v>0</v>
      </c>
      <c r="L18" s="26"/>
      <c r="M18" s="26"/>
      <c r="N18" s="26"/>
      <c r="O18" s="26"/>
      <c r="P18" s="26"/>
      <c r="Q18" s="26"/>
    </row>
    <row r="19" spans="1:17" ht="90" x14ac:dyDescent="0.25">
      <c r="A19" s="16" t="s">
        <v>8</v>
      </c>
      <c r="B19" s="8" t="s">
        <v>21</v>
      </c>
      <c r="C19" s="7">
        <v>400</v>
      </c>
      <c r="D19" s="7">
        <v>100</v>
      </c>
      <c r="E19" s="7">
        <v>100</v>
      </c>
      <c r="F19" s="7">
        <v>400</v>
      </c>
      <c r="G19" s="7">
        <v>400</v>
      </c>
      <c r="H19" s="7">
        <v>400</v>
      </c>
      <c r="I19" s="7">
        <f t="shared" si="0"/>
        <v>0</v>
      </c>
      <c r="J19" s="7">
        <v>-300</v>
      </c>
      <c r="K19" s="7">
        <v>-300</v>
      </c>
      <c r="L19" s="26"/>
      <c r="M19" s="26"/>
      <c r="N19" s="26"/>
      <c r="O19" s="26"/>
      <c r="P19" s="26"/>
      <c r="Q19" s="26"/>
    </row>
    <row r="20" spans="1:17" ht="105" x14ac:dyDescent="0.25">
      <c r="A20" s="16" t="s">
        <v>9</v>
      </c>
      <c r="B20" s="8" t="s">
        <v>34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f>-F20</f>
        <v>0</v>
      </c>
      <c r="J20" s="7">
        <f t="shared" si="8"/>
        <v>0</v>
      </c>
      <c r="K20" s="7">
        <f t="shared" si="9"/>
        <v>0</v>
      </c>
      <c r="L20" s="27"/>
      <c r="M20" s="27"/>
      <c r="N20" s="27"/>
      <c r="O20" s="27"/>
      <c r="P20" s="27"/>
      <c r="Q20" s="27"/>
    </row>
    <row r="21" spans="1:17" x14ac:dyDescent="0.25">
      <c r="A21" s="10"/>
      <c r="B21" s="11" t="s">
        <v>28</v>
      </c>
      <c r="C21" s="7">
        <f t="shared" ref="C21:H21" si="10">SUM(C11:C20)</f>
        <v>14207.8</v>
      </c>
      <c r="D21" s="7">
        <f t="shared" si="10"/>
        <v>13610</v>
      </c>
      <c r="E21" s="7">
        <f t="shared" si="10"/>
        <v>13610</v>
      </c>
      <c r="F21" s="7">
        <f t="shared" si="10"/>
        <v>13389.5</v>
      </c>
      <c r="G21" s="7">
        <f t="shared" si="10"/>
        <v>13371.7</v>
      </c>
      <c r="H21" s="7">
        <f t="shared" si="10"/>
        <v>13371.7</v>
      </c>
      <c r="I21" s="7">
        <f t="shared" si="0"/>
        <v>818.29999999999927</v>
      </c>
      <c r="J21" s="7">
        <f t="shared" si="6"/>
        <v>238.29999999999927</v>
      </c>
      <c r="K21" s="7">
        <f t="shared" si="7"/>
        <v>238.29999999999927</v>
      </c>
      <c r="L21" s="7">
        <f>SUM(L11:L20)</f>
        <v>14207.800000000001</v>
      </c>
      <c r="M21" s="7">
        <f t="shared" ref="M21:N21" si="11">SUM(M11:M20)</f>
        <v>13610</v>
      </c>
      <c r="N21" s="7">
        <f t="shared" si="11"/>
        <v>13610</v>
      </c>
      <c r="O21" s="7">
        <f t="shared" si="3"/>
        <v>0</v>
      </c>
      <c r="P21" s="7">
        <f t="shared" ref="P21:Q21" si="12">D21-M21</f>
        <v>0</v>
      </c>
      <c r="Q21" s="7">
        <f t="shared" si="12"/>
        <v>0</v>
      </c>
    </row>
    <row r="22" spans="1:17" x14ac:dyDescent="0.25">
      <c r="A22" s="3"/>
      <c r="B22" s="2"/>
    </row>
    <row r="23" spans="1:17" x14ac:dyDescent="0.25">
      <c r="A23" s="3"/>
      <c r="B23" s="2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5"/>
      <c r="O23" s="4"/>
      <c r="P23" s="4"/>
      <c r="Q23" s="4"/>
    </row>
    <row r="24" spans="1:17" x14ac:dyDescent="0.25">
      <c r="A24" s="3"/>
      <c r="B24" s="2"/>
    </row>
    <row r="25" spans="1:17" x14ac:dyDescent="0.25">
      <c r="B25" s="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B26" s="2"/>
    </row>
    <row r="27" spans="1:17" x14ac:dyDescent="0.25">
      <c r="B27" s="2"/>
    </row>
    <row r="28" spans="1:17" x14ac:dyDescent="0.25">
      <c r="B28" s="2"/>
    </row>
    <row r="29" spans="1:17" x14ac:dyDescent="0.25">
      <c r="B29" s="2"/>
    </row>
    <row r="30" spans="1:17" x14ac:dyDescent="0.25">
      <c r="B30" s="2"/>
    </row>
    <row r="31" spans="1:17" x14ac:dyDescent="0.25">
      <c r="B31" s="2"/>
    </row>
    <row r="32" spans="1:17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</sheetData>
  <mergeCells count="17">
    <mergeCell ref="P1:Q1"/>
    <mergeCell ref="O2:Q2"/>
    <mergeCell ref="P3:Q3"/>
    <mergeCell ref="Q12:Q20"/>
    <mergeCell ref="L12:L20"/>
    <mergeCell ref="M12:M20"/>
    <mergeCell ref="N12:N20"/>
    <mergeCell ref="O12:O20"/>
    <mergeCell ref="P12:P20"/>
    <mergeCell ref="A5:Q5"/>
    <mergeCell ref="L8:N8"/>
    <mergeCell ref="O8:Q8"/>
    <mergeCell ref="A8:A9"/>
    <mergeCell ref="B8:B9"/>
    <mergeCell ref="C8:E8"/>
    <mergeCell ref="F8:H8"/>
    <mergeCell ref="I8:K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2016-11-22T06:37:35Z</dcterms:modified>
</cp:coreProperties>
</file>